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23" i="1"/>
  <c r="I19" i="1"/>
  <c r="I15" i="1"/>
  <c r="I11" i="1"/>
  <c r="I7" i="1"/>
  <c r="I3" i="1"/>
  <c r="G27" i="1"/>
  <c r="G23" i="1"/>
  <c r="G19" i="1"/>
  <c r="G15" i="1"/>
  <c r="G11" i="1"/>
  <c r="G7" i="1"/>
  <c r="G3" i="1"/>
  <c r="F15" i="1"/>
  <c r="F14" i="1"/>
  <c r="I14" i="1" s="1"/>
  <c r="F13" i="1"/>
  <c r="I13" i="1" s="1"/>
  <c r="F12" i="1"/>
  <c r="I12" i="1" s="1"/>
  <c r="F11" i="1"/>
  <c r="F10" i="1"/>
  <c r="I10" i="1" s="1"/>
  <c r="F30" i="1"/>
  <c r="I30" i="1" s="1"/>
  <c r="F29" i="1"/>
  <c r="I29" i="1" s="1"/>
  <c r="F28" i="1"/>
  <c r="I28" i="1" s="1"/>
  <c r="F27" i="1"/>
  <c r="F26" i="1"/>
  <c r="I26" i="1" s="1"/>
  <c r="F25" i="1"/>
  <c r="I25" i="1" s="1"/>
  <c r="F24" i="1"/>
  <c r="I24" i="1" s="1"/>
  <c r="F23" i="1"/>
  <c r="F22" i="1"/>
  <c r="I22" i="1" s="1"/>
  <c r="F21" i="1"/>
  <c r="I21" i="1" s="1"/>
  <c r="F20" i="1"/>
  <c r="I20" i="1" s="1"/>
  <c r="F19" i="1"/>
  <c r="F18" i="1"/>
  <c r="I18" i="1" s="1"/>
  <c r="F17" i="1"/>
  <c r="I17" i="1" s="1"/>
  <c r="F16" i="1"/>
  <c r="I16" i="1" s="1"/>
  <c r="F9" i="1"/>
  <c r="I9" i="1" s="1"/>
  <c r="F8" i="1"/>
  <c r="I8" i="1" s="1"/>
  <c r="F7" i="1"/>
  <c r="F6" i="1"/>
  <c r="I6" i="1" s="1"/>
  <c r="F5" i="1"/>
  <c r="I5" i="1" s="1"/>
  <c r="F4" i="1"/>
  <c r="I4" i="1" s="1"/>
  <c r="F3" i="1"/>
  <c r="F2" i="1"/>
  <c r="G2" i="1" s="1"/>
  <c r="G4" i="1" l="1"/>
  <c r="G8" i="1"/>
  <c r="G12" i="1"/>
  <c r="G16" i="1"/>
  <c r="G20" i="1"/>
  <c r="G24" i="1"/>
  <c r="G28" i="1"/>
  <c r="G5" i="1"/>
  <c r="G9" i="1"/>
  <c r="G13" i="1"/>
  <c r="G17" i="1"/>
  <c r="G21" i="1"/>
  <c r="G25" i="1"/>
  <c r="G29" i="1"/>
  <c r="I2" i="1"/>
  <c r="I32" i="1" s="1"/>
  <c r="G6" i="1"/>
  <c r="G10" i="1"/>
  <c r="G14" i="1"/>
  <c r="G18" i="1"/>
  <c r="G22" i="1"/>
  <c r="G26" i="1"/>
  <c r="G30" i="1"/>
</calcChain>
</file>

<file path=xl/sharedStrings.xml><?xml version="1.0" encoding="utf-8"?>
<sst xmlns="http://schemas.openxmlformats.org/spreadsheetml/2006/main" count="126" uniqueCount="47">
  <si>
    <t>Name</t>
  </si>
  <si>
    <t xml:space="preserve">LEWIS, ARETHEA K                             </t>
  </si>
  <si>
    <t xml:space="preserve">GOGLIA, MADELINE A                           </t>
  </si>
  <si>
    <t xml:space="preserve">CRUZ, PATRICIA L                             </t>
  </si>
  <si>
    <t xml:space="preserve">RESTAINO, THOMAS A                           </t>
  </si>
  <si>
    <t xml:space="preserve">MCDERMOTT JR, ROBERT J                       </t>
  </si>
  <si>
    <t xml:space="preserve">DALESSIO, CHRISTOPHER R                      </t>
  </si>
  <si>
    <t xml:space="preserve">MURRAY, JUSTIN K                             </t>
  </si>
  <si>
    <t xml:space="preserve">FOX, PETER R                                 </t>
  </si>
  <si>
    <t xml:space="preserve">LACORTE, MICHAEL V                           </t>
  </si>
  <si>
    <t xml:space="preserve">MILLER, GABRIELE R                           </t>
  </si>
  <si>
    <t xml:space="preserve">GAGLIARDO, ANTHONY G                         </t>
  </si>
  <si>
    <t xml:space="preserve">JONES, ANGELO                                </t>
  </si>
  <si>
    <t xml:space="preserve">DEMAIO, FRANK A                              </t>
  </si>
  <si>
    <t xml:space="preserve">LAFOON, JAMES C                              </t>
  </si>
  <si>
    <t xml:space="preserve">SOTO, HEATHER                                </t>
  </si>
  <si>
    <t xml:space="preserve">ROBERTELLO, JAMES F                          </t>
  </si>
  <si>
    <t xml:space="preserve">KIRK, JASON M                                </t>
  </si>
  <si>
    <t xml:space="preserve">AMATO, DANIEL V                              </t>
  </si>
  <si>
    <t xml:space="preserve">GENITEMPO, JOHN T                            </t>
  </si>
  <si>
    <t xml:space="preserve">STOECKEL SR, JAMES H                         </t>
  </si>
  <si>
    <t>09/04/20</t>
  </si>
  <si>
    <t>09/18/20</t>
  </si>
  <si>
    <t>Description</t>
  </si>
  <si>
    <t>COV COV-19 O/T</t>
  </si>
  <si>
    <t>Job Title</t>
  </si>
  <si>
    <t>Chk Date</t>
  </si>
  <si>
    <t>Check Number</t>
  </si>
  <si>
    <t>Gross Amt</t>
  </si>
  <si>
    <t>Soc. Sec-Medi</t>
  </si>
  <si>
    <t>Net Amount</t>
  </si>
  <si>
    <t>Reimbursement Amount</t>
  </si>
  <si>
    <t>GRADUATE NURSE</t>
  </si>
  <si>
    <t>PUB HEALTH COORD</t>
  </si>
  <si>
    <t>POLICE DETECTIVE</t>
  </si>
  <si>
    <t>POLICE SERGEANT</t>
  </si>
  <si>
    <t>FIRE FIGHTER</t>
  </si>
  <si>
    <t>GROUNDS MAINT SPVR</t>
  </si>
  <si>
    <t>BLDG MAINT WORKER</t>
  </si>
  <si>
    <t>PARKS &amp; REC DIRECTOR</t>
  </si>
  <si>
    <t>REC LEADER</t>
  </si>
  <si>
    <t>LABORER</t>
  </si>
  <si>
    <t>BUS DRIVER</t>
  </si>
  <si>
    <t>COMPUTER TECH</t>
  </si>
  <si>
    <t>REC SITE SUPVR</t>
  </si>
  <si>
    <t>SITE SPVR</t>
  </si>
  <si>
    <t>Total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</si>
</sst>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Alignment="1">
      <alignment horizontal="center"/>
    </xf>
    <xf numFmtId="43" fontId="0" fillId="0" borderId="0" xfId="1" applyFont="1"/>
    <xf numFmtId="43" fontId="0" fillId="0" borderId="0" xfId="0" applyNumberFormat="1"/>
    <xf numFmtId="0" fontId="3" fillId="2" borderId="1" xfId="0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43" fontId="3" fillId="2" borderId="1" xfId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 wrapText="1"/>
    </xf>
    <xf numFmtId="44" fontId="2" fillId="3" borderId="0" xfId="2" applyFont="1" applyFill="1"/>
    <xf numFmtId="0" fontId="5" fillId="3" borderId="0" xfId="0" applyFont="1" applyFill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>
      <selection activeCell="A32" sqref="A32"/>
    </sheetView>
  </sheetViews>
  <sheetFormatPr defaultRowHeight="15" x14ac:dyDescent="0.25"/>
  <cols>
    <col min="1" max="1" width="36" bestFit="1" customWidth="1"/>
    <col min="2" max="2" width="20.5703125" bestFit="1" customWidth="1"/>
    <col min="3" max="3" width="8.42578125" bestFit="1" customWidth="1"/>
    <col min="4" max="4" width="13.140625" bestFit="1" customWidth="1"/>
    <col min="5" max="5" width="9.5703125" bestFit="1" customWidth="1"/>
    <col min="6" max="6" width="13.5703125" style="4" bestFit="1" customWidth="1"/>
    <col min="7" max="7" width="11.140625" bestFit="1" customWidth="1"/>
    <col min="8" max="8" width="18.85546875" bestFit="1" customWidth="1"/>
    <col min="9" max="9" width="15.140625" customWidth="1"/>
  </cols>
  <sheetData>
    <row r="1" spans="1:9" s="3" customFormat="1" ht="30" x14ac:dyDescent="0.25">
      <c r="A1" s="6" t="s">
        <v>0</v>
      </c>
      <c r="B1" s="6" t="s">
        <v>25</v>
      </c>
      <c r="C1" s="7" t="s">
        <v>26</v>
      </c>
      <c r="D1" s="6" t="s">
        <v>27</v>
      </c>
      <c r="E1" s="6" t="s">
        <v>28</v>
      </c>
      <c r="F1" s="8" t="s">
        <v>29</v>
      </c>
      <c r="G1" s="6" t="s">
        <v>30</v>
      </c>
      <c r="H1" s="6" t="s">
        <v>23</v>
      </c>
      <c r="I1" s="9" t="s">
        <v>31</v>
      </c>
    </row>
    <row r="2" spans="1:9" x14ac:dyDescent="0.25">
      <c r="A2" s="1" t="s">
        <v>1</v>
      </c>
      <c r="B2" t="s">
        <v>32</v>
      </c>
      <c r="C2" s="1" t="s">
        <v>21</v>
      </c>
      <c r="D2" s="1">
        <v>318420</v>
      </c>
      <c r="E2" s="2">
        <v>738.89</v>
      </c>
      <c r="F2" s="4">
        <f>E2*0.0765</f>
        <v>56.525084999999997</v>
      </c>
      <c r="G2" s="5">
        <f>E2-F2</f>
        <v>682.364915</v>
      </c>
      <c r="H2" s="1" t="s">
        <v>24</v>
      </c>
      <c r="I2" s="10">
        <f>E2+F2</f>
        <v>795.41508499999998</v>
      </c>
    </row>
    <row r="3" spans="1:9" x14ac:dyDescent="0.25">
      <c r="A3" s="1" t="s">
        <v>1</v>
      </c>
      <c r="B3" t="s">
        <v>32</v>
      </c>
      <c r="C3" s="1" t="s">
        <v>22</v>
      </c>
      <c r="D3" s="1">
        <v>318709</v>
      </c>
      <c r="E3" s="2">
        <v>1145.28</v>
      </c>
      <c r="F3" s="4">
        <f t="shared" ref="F3:F9" si="0">E3*0.0765</f>
        <v>87.613919999999993</v>
      </c>
      <c r="G3" s="5">
        <f t="shared" ref="G3:G30" si="1">E3-F3</f>
        <v>1057.66608</v>
      </c>
      <c r="H3" s="1" t="s">
        <v>24</v>
      </c>
      <c r="I3" s="10">
        <f t="shared" ref="I3:I30" si="2">E3+F3</f>
        <v>1232.89392</v>
      </c>
    </row>
    <row r="4" spans="1:9" x14ac:dyDescent="0.25">
      <c r="A4" s="1" t="s">
        <v>2</v>
      </c>
      <c r="B4" t="s">
        <v>32</v>
      </c>
      <c r="C4" s="1" t="s">
        <v>21</v>
      </c>
      <c r="D4" s="1">
        <v>318421</v>
      </c>
      <c r="E4" s="2">
        <v>175.52</v>
      </c>
      <c r="F4" s="4">
        <f t="shared" si="0"/>
        <v>13.42728</v>
      </c>
      <c r="G4" s="5">
        <f t="shared" si="1"/>
        <v>162.09272000000001</v>
      </c>
      <c r="H4" s="1" t="s">
        <v>24</v>
      </c>
      <c r="I4" s="10">
        <f t="shared" si="2"/>
        <v>188.94728000000001</v>
      </c>
    </row>
    <row r="5" spans="1:9" x14ac:dyDescent="0.25">
      <c r="A5" s="1" t="s">
        <v>2</v>
      </c>
      <c r="B5" t="s">
        <v>32</v>
      </c>
      <c r="C5" s="1" t="s">
        <v>22</v>
      </c>
      <c r="D5" s="1">
        <v>318710</v>
      </c>
      <c r="E5" s="2">
        <v>234.03</v>
      </c>
      <c r="F5" s="4">
        <f t="shared" si="0"/>
        <v>17.903295</v>
      </c>
      <c r="G5" s="5">
        <f t="shared" si="1"/>
        <v>216.12670500000002</v>
      </c>
      <c r="H5" s="1" t="s">
        <v>24</v>
      </c>
      <c r="I5" s="10">
        <f t="shared" si="2"/>
        <v>251.93329499999999</v>
      </c>
    </row>
    <row r="6" spans="1:9" x14ac:dyDescent="0.25">
      <c r="A6" s="1" t="s">
        <v>3</v>
      </c>
      <c r="B6" t="s">
        <v>32</v>
      </c>
      <c r="C6" s="1" t="s">
        <v>21</v>
      </c>
      <c r="D6" s="1">
        <v>318422</v>
      </c>
      <c r="E6" s="2">
        <v>786.52</v>
      </c>
      <c r="F6" s="4">
        <f t="shared" si="0"/>
        <v>60.168779999999998</v>
      </c>
      <c r="G6" s="5">
        <f t="shared" si="1"/>
        <v>726.35122000000001</v>
      </c>
      <c r="H6" s="1" t="s">
        <v>24</v>
      </c>
      <c r="I6" s="10">
        <f t="shared" si="2"/>
        <v>846.68877999999995</v>
      </c>
    </row>
    <row r="7" spans="1:9" x14ac:dyDescent="0.25">
      <c r="A7" s="1" t="s">
        <v>3</v>
      </c>
      <c r="B7" t="s">
        <v>32</v>
      </c>
      <c r="C7" s="1" t="s">
        <v>22</v>
      </c>
      <c r="D7" s="1">
        <v>318711</v>
      </c>
      <c r="E7" s="2">
        <v>658.98</v>
      </c>
      <c r="F7" s="4">
        <f t="shared" si="0"/>
        <v>50.411970000000004</v>
      </c>
      <c r="G7" s="5">
        <f t="shared" si="1"/>
        <v>608.56803000000002</v>
      </c>
      <c r="H7" s="1" t="s">
        <v>24</v>
      </c>
      <c r="I7" s="10">
        <f t="shared" si="2"/>
        <v>709.39197000000001</v>
      </c>
    </row>
    <row r="8" spans="1:9" x14ac:dyDescent="0.25">
      <c r="A8" s="1" t="s">
        <v>4</v>
      </c>
      <c r="B8" t="s">
        <v>33</v>
      </c>
      <c r="C8" s="1" t="s">
        <v>21</v>
      </c>
      <c r="D8" s="1">
        <v>318424</v>
      </c>
      <c r="E8" s="2">
        <v>485.14</v>
      </c>
      <c r="F8" s="4">
        <f t="shared" si="0"/>
        <v>37.113209999999995</v>
      </c>
      <c r="G8" s="5">
        <f t="shared" si="1"/>
        <v>448.02679000000001</v>
      </c>
      <c r="H8" s="1" t="s">
        <v>24</v>
      </c>
      <c r="I8" s="10">
        <f t="shared" si="2"/>
        <v>522.25320999999997</v>
      </c>
    </row>
    <row r="9" spans="1:9" x14ac:dyDescent="0.25">
      <c r="A9" s="1" t="s">
        <v>4</v>
      </c>
      <c r="B9" t="s">
        <v>33</v>
      </c>
      <c r="C9" s="1" t="s">
        <v>22</v>
      </c>
      <c r="D9" s="1">
        <v>318713</v>
      </c>
      <c r="E9" s="2">
        <v>391.7</v>
      </c>
      <c r="F9" s="4">
        <f t="shared" si="0"/>
        <v>29.965049999999998</v>
      </c>
      <c r="G9" s="5">
        <f t="shared" si="1"/>
        <v>361.73494999999997</v>
      </c>
      <c r="H9" s="1" t="s">
        <v>24</v>
      </c>
      <c r="I9" s="10">
        <f t="shared" si="2"/>
        <v>421.66505000000001</v>
      </c>
    </row>
    <row r="10" spans="1:9" x14ac:dyDescent="0.25">
      <c r="A10" s="1" t="s">
        <v>5</v>
      </c>
      <c r="B10" t="s">
        <v>34</v>
      </c>
      <c r="C10" s="1" t="s">
        <v>21</v>
      </c>
      <c r="D10" s="1">
        <v>318475</v>
      </c>
      <c r="E10" s="2">
        <v>2569.9499999999998</v>
      </c>
      <c r="F10" s="4">
        <f>E10*0.0145</f>
        <v>37.264274999999998</v>
      </c>
      <c r="G10" s="5">
        <f t="shared" si="1"/>
        <v>2532.6857249999998</v>
      </c>
      <c r="H10" s="1" t="s">
        <v>24</v>
      </c>
      <c r="I10" s="10">
        <f t="shared" si="2"/>
        <v>2607.2142749999998</v>
      </c>
    </row>
    <row r="11" spans="1:9" x14ac:dyDescent="0.25">
      <c r="A11" s="1" t="s">
        <v>6</v>
      </c>
      <c r="B11" t="s">
        <v>35</v>
      </c>
      <c r="C11" s="1" t="s">
        <v>22</v>
      </c>
      <c r="D11" s="1">
        <v>318778</v>
      </c>
      <c r="E11" s="2">
        <v>747.85</v>
      </c>
      <c r="F11" s="4">
        <f t="shared" ref="F11:F15" si="3">E11*0.0145</f>
        <v>10.843825000000001</v>
      </c>
      <c r="G11" s="5">
        <f t="shared" si="1"/>
        <v>737.00617499999998</v>
      </c>
      <c r="H11" s="1" t="s">
        <v>24</v>
      </c>
      <c r="I11" s="10">
        <f t="shared" si="2"/>
        <v>758.69382500000006</v>
      </c>
    </row>
    <row r="12" spans="1:9" x14ac:dyDescent="0.25">
      <c r="A12" s="1" t="s">
        <v>7</v>
      </c>
      <c r="B12" t="s">
        <v>36</v>
      </c>
      <c r="C12" s="1" t="s">
        <v>22</v>
      </c>
      <c r="D12" s="1">
        <v>318827</v>
      </c>
      <c r="E12" s="2">
        <v>825.91</v>
      </c>
      <c r="F12" s="4">
        <f t="shared" si="3"/>
        <v>11.975695</v>
      </c>
      <c r="G12" s="5">
        <f t="shared" si="1"/>
        <v>813.93430499999999</v>
      </c>
      <c r="H12" s="1" t="s">
        <v>24</v>
      </c>
      <c r="I12" s="10">
        <f t="shared" si="2"/>
        <v>837.88569499999994</v>
      </c>
    </row>
    <row r="13" spans="1:9" x14ac:dyDescent="0.25">
      <c r="A13" s="1" t="s">
        <v>8</v>
      </c>
      <c r="B13" t="s">
        <v>36</v>
      </c>
      <c r="C13" s="1" t="s">
        <v>21</v>
      </c>
      <c r="D13" s="1">
        <v>318556</v>
      </c>
      <c r="E13" s="2">
        <v>766.7</v>
      </c>
      <c r="F13" s="4">
        <f t="shared" si="3"/>
        <v>11.117150000000001</v>
      </c>
      <c r="G13" s="5">
        <f t="shared" si="1"/>
        <v>755.58285000000001</v>
      </c>
      <c r="H13" s="1" t="s">
        <v>24</v>
      </c>
      <c r="I13" s="10">
        <f t="shared" si="2"/>
        <v>777.81715000000008</v>
      </c>
    </row>
    <row r="14" spans="1:9" x14ac:dyDescent="0.25">
      <c r="A14" s="1" t="s">
        <v>9</v>
      </c>
      <c r="B14" t="s">
        <v>36</v>
      </c>
      <c r="C14" s="1" t="s">
        <v>22</v>
      </c>
      <c r="D14" s="1">
        <v>318848</v>
      </c>
      <c r="E14" s="2">
        <v>796.31</v>
      </c>
      <c r="F14" s="4">
        <f t="shared" si="3"/>
        <v>11.546495</v>
      </c>
      <c r="G14" s="5">
        <f t="shared" si="1"/>
        <v>784.7635049999999</v>
      </c>
      <c r="H14" s="1" t="s">
        <v>24</v>
      </c>
      <c r="I14" s="10">
        <f t="shared" si="2"/>
        <v>807.856495</v>
      </c>
    </row>
    <row r="15" spans="1:9" x14ac:dyDescent="0.25">
      <c r="A15" s="1" t="s">
        <v>10</v>
      </c>
      <c r="B15" t="s">
        <v>36</v>
      </c>
      <c r="C15" s="1" t="s">
        <v>21</v>
      </c>
      <c r="D15" s="1">
        <v>318560</v>
      </c>
      <c r="E15" s="2">
        <v>598.41</v>
      </c>
      <c r="F15" s="4">
        <f t="shared" si="3"/>
        <v>8.6769449999999999</v>
      </c>
      <c r="G15" s="5">
        <f t="shared" si="1"/>
        <v>589.73305499999992</v>
      </c>
      <c r="H15" s="1" t="s">
        <v>24</v>
      </c>
      <c r="I15" s="10">
        <f t="shared" si="2"/>
        <v>607.08694500000001</v>
      </c>
    </row>
    <row r="16" spans="1:9" x14ac:dyDescent="0.25">
      <c r="A16" s="1" t="s">
        <v>11</v>
      </c>
      <c r="B16" t="s">
        <v>37</v>
      </c>
      <c r="C16" s="1" t="s">
        <v>21</v>
      </c>
      <c r="D16" s="1">
        <v>318592</v>
      </c>
      <c r="E16" s="2">
        <v>273.14</v>
      </c>
      <c r="F16" s="4">
        <f t="shared" ref="F16:F30" si="4">E16*0.0765</f>
        <v>20.895209999999999</v>
      </c>
      <c r="G16" s="5">
        <f t="shared" si="1"/>
        <v>252.24478999999999</v>
      </c>
      <c r="H16" s="1" t="s">
        <v>24</v>
      </c>
      <c r="I16" s="10">
        <f t="shared" si="2"/>
        <v>294.03521000000001</v>
      </c>
    </row>
    <row r="17" spans="1:9" x14ac:dyDescent="0.25">
      <c r="A17" s="1" t="s">
        <v>12</v>
      </c>
      <c r="B17" t="s">
        <v>38</v>
      </c>
      <c r="C17" s="1" t="s">
        <v>21</v>
      </c>
      <c r="D17" s="1">
        <v>318595</v>
      </c>
      <c r="E17" s="2">
        <v>188.47</v>
      </c>
      <c r="F17" s="4">
        <f t="shared" si="4"/>
        <v>14.417954999999999</v>
      </c>
      <c r="G17" s="5">
        <f t="shared" si="1"/>
        <v>174.05204499999999</v>
      </c>
      <c r="H17" s="1" t="s">
        <v>24</v>
      </c>
      <c r="I17" s="10">
        <f t="shared" si="2"/>
        <v>202.88795500000001</v>
      </c>
    </row>
    <row r="18" spans="1:9" x14ac:dyDescent="0.25">
      <c r="A18" s="1" t="s">
        <v>12</v>
      </c>
      <c r="B18" t="s">
        <v>38</v>
      </c>
      <c r="C18" s="1" t="s">
        <v>22</v>
      </c>
      <c r="D18" s="1">
        <v>318884</v>
      </c>
      <c r="E18" s="2">
        <v>125.65</v>
      </c>
      <c r="F18" s="4">
        <f t="shared" si="4"/>
        <v>9.6122250000000005</v>
      </c>
      <c r="G18" s="5">
        <f t="shared" si="1"/>
        <v>116.03777500000001</v>
      </c>
      <c r="H18" s="1" t="s">
        <v>24</v>
      </c>
      <c r="I18" s="10">
        <f t="shared" si="2"/>
        <v>135.262225</v>
      </c>
    </row>
    <row r="19" spans="1:9" x14ac:dyDescent="0.25">
      <c r="A19" s="1" t="s">
        <v>13</v>
      </c>
      <c r="B19" t="s">
        <v>39</v>
      </c>
      <c r="C19" s="1" t="s">
        <v>21</v>
      </c>
      <c r="D19" s="1">
        <v>318601</v>
      </c>
      <c r="E19" s="2">
        <v>593.41999999999996</v>
      </c>
      <c r="F19" s="4">
        <f t="shared" si="4"/>
        <v>45.396629999999995</v>
      </c>
      <c r="G19" s="5">
        <f t="shared" si="1"/>
        <v>548.02337</v>
      </c>
      <c r="H19" s="1" t="s">
        <v>24</v>
      </c>
      <c r="I19" s="10">
        <f t="shared" si="2"/>
        <v>638.81662999999992</v>
      </c>
    </row>
    <row r="20" spans="1:9" x14ac:dyDescent="0.25">
      <c r="A20" s="1" t="s">
        <v>13</v>
      </c>
      <c r="B20" t="s">
        <v>39</v>
      </c>
      <c r="C20" s="1" t="s">
        <v>22</v>
      </c>
      <c r="D20" s="1">
        <v>318889</v>
      </c>
      <c r="E20" s="2">
        <v>593.41999999999996</v>
      </c>
      <c r="F20" s="4">
        <f t="shared" si="4"/>
        <v>45.396629999999995</v>
      </c>
      <c r="G20" s="5">
        <f t="shared" si="1"/>
        <v>548.02337</v>
      </c>
      <c r="H20" s="1" t="s">
        <v>24</v>
      </c>
      <c r="I20" s="10">
        <f t="shared" si="2"/>
        <v>638.81662999999992</v>
      </c>
    </row>
    <row r="21" spans="1:9" x14ac:dyDescent="0.25">
      <c r="A21" s="1" t="s">
        <v>14</v>
      </c>
      <c r="B21" t="s">
        <v>40</v>
      </c>
      <c r="C21" s="1" t="s">
        <v>21</v>
      </c>
      <c r="D21" s="1">
        <v>318603</v>
      </c>
      <c r="E21" s="2">
        <v>585</v>
      </c>
      <c r="F21" s="4">
        <f t="shared" si="4"/>
        <v>44.752499999999998</v>
      </c>
      <c r="G21" s="5">
        <f t="shared" si="1"/>
        <v>540.24749999999995</v>
      </c>
      <c r="H21" s="1" t="s">
        <v>24</v>
      </c>
      <c r="I21" s="10">
        <f t="shared" si="2"/>
        <v>629.75250000000005</v>
      </c>
    </row>
    <row r="22" spans="1:9" x14ac:dyDescent="0.25">
      <c r="A22" s="1" t="s">
        <v>14</v>
      </c>
      <c r="B22" t="s">
        <v>40</v>
      </c>
      <c r="C22" s="1" t="s">
        <v>22</v>
      </c>
      <c r="D22" s="1">
        <v>318891</v>
      </c>
      <c r="E22" s="2">
        <v>495</v>
      </c>
      <c r="F22" s="4">
        <f t="shared" si="4"/>
        <v>37.8675</v>
      </c>
      <c r="G22" s="5">
        <f t="shared" si="1"/>
        <v>457.13249999999999</v>
      </c>
      <c r="H22" s="1" t="s">
        <v>24</v>
      </c>
      <c r="I22" s="10">
        <f t="shared" si="2"/>
        <v>532.86749999999995</v>
      </c>
    </row>
    <row r="23" spans="1:9" x14ac:dyDescent="0.25">
      <c r="A23" s="1" t="s">
        <v>15</v>
      </c>
      <c r="B23" t="s">
        <v>41</v>
      </c>
      <c r="C23" s="1" t="s">
        <v>21</v>
      </c>
      <c r="D23" s="1">
        <v>318609</v>
      </c>
      <c r="E23" s="2">
        <v>66.94</v>
      </c>
      <c r="F23" s="4">
        <f t="shared" si="4"/>
        <v>5.1209099999999994</v>
      </c>
      <c r="G23" s="5">
        <f t="shared" si="1"/>
        <v>61.819089999999996</v>
      </c>
      <c r="H23" s="1" t="s">
        <v>24</v>
      </c>
      <c r="I23" s="10">
        <f t="shared" si="2"/>
        <v>72.060909999999993</v>
      </c>
    </row>
    <row r="24" spans="1:9" x14ac:dyDescent="0.25">
      <c r="A24" s="1" t="s">
        <v>16</v>
      </c>
      <c r="B24" t="s">
        <v>42</v>
      </c>
      <c r="C24" s="1" t="s">
        <v>21</v>
      </c>
      <c r="D24" s="1">
        <v>318617</v>
      </c>
      <c r="E24" s="2">
        <v>64</v>
      </c>
      <c r="F24" s="4">
        <f t="shared" si="4"/>
        <v>4.8959999999999999</v>
      </c>
      <c r="G24" s="5">
        <f t="shared" si="1"/>
        <v>59.103999999999999</v>
      </c>
      <c r="H24" s="1" t="s">
        <v>24</v>
      </c>
      <c r="I24" s="10">
        <f t="shared" si="2"/>
        <v>68.896000000000001</v>
      </c>
    </row>
    <row r="25" spans="1:9" x14ac:dyDescent="0.25">
      <c r="A25" s="1" t="s">
        <v>17</v>
      </c>
      <c r="B25" t="s">
        <v>43</v>
      </c>
      <c r="C25" s="1" t="s">
        <v>22</v>
      </c>
      <c r="D25" s="1">
        <v>318906</v>
      </c>
      <c r="E25" s="2">
        <v>833.89</v>
      </c>
      <c r="F25" s="4">
        <f t="shared" si="4"/>
        <v>63.792584999999995</v>
      </c>
      <c r="G25" s="5">
        <f t="shared" si="1"/>
        <v>770.09741499999996</v>
      </c>
      <c r="H25" s="1" t="s">
        <v>24</v>
      </c>
      <c r="I25" s="10">
        <f t="shared" si="2"/>
        <v>897.68258500000002</v>
      </c>
    </row>
    <row r="26" spans="1:9" x14ac:dyDescent="0.25">
      <c r="A26" s="1" t="s">
        <v>18</v>
      </c>
      <c r="B26" t="s">
        <v>43</v>
      </c>
      <c r="C26" s="1" t="s">
        <v>22</v>
      </c>
      <c r="D26" s="1">
        <v>318907</v>
      </c>
      <c r="E26" s="2">
        <v>121.29</v>
      </c>
      <c r="F26" s="4">
        <f t="shared" si="4"/>
        <v>9.2786850000000012</v>
      </c>
      <c r="G26" s="5">
        <f t="shared" si="1"/>
        <v>112.01131500000001</v>
      </c>
      <c r="H26" s="1" t="s">
        <v>24</v>
      </c>
      <c r="I26" s="10">
        <f t="shared" si="2"/>
        <v>130.56868500000002</v>
      </c>
    </row>
    <row r="27" spans="1:9" x14ac:dyDescent="0.25">
      <c r="A27" s="1" t="s">
        <v>19</v>
      </c>
      <c r="B27" t="s">
        <v>44</v>
      </c>
      <c r="C27" s="1" t="s">
        <v>21</v>
      </c>
      <c r="D27" s="1">
        <v>318397</v>
      </c>
      <c r="E27" s="2">
        <v>588</v>
      </c>
      <c r="F27" s="4">
        <f t="shared" si="4"/>
        <v>44.981999999999999</v>
      </c>
      <c r="G27" s="5">
        <f t="shared" si="1"/>
        <v>543.01800000000003</v>
      </c>
      <c r="H27" s="1" t="s">
        <v>24</v>
      </c>
      <c r="I27" s="10">
        <f t="shared" si="2"/>
        <v>632.98199999999997</v>
      </c>
    </row>
    <row r="28" spans="1:9" x14ac:dyDescent="0.25">
      <c r="A28" s="1" t="s">
        <v>19</v>
      </c>
      <c r="B28" t="s">
        <v>44</v>
      </c>
      <c r="C28" s="1" t="s">
        <v>22</v>
      </c>
      <c r="D28" s="1">
        <v>318684</v>
      </c>
      <c r="E28" s="2">
        <v>630</v>
      </c>
      <c r="F28" s="4">
        <f t="shared" si="4"/>
        <v>48.195</v>
      </c>
      <c r="G28" s="5">
        <f t="shared" si="1"/>
        <v>581.80499999999995</v>
      </c>
      <c r="H28" s="1" t="s">
        <v>24</v>
      </c>
      <c r="I28" s="10">
        <f t="shared" si="2"/>
        <v>678.19500000000005</v>
      </c>
    </row>
    <row r="29" spans="1:9" x14ac:dyDescent="0.25">
      <c r="A29" s="1" t="s">
        <v>20</v>
      </c>
      <c r="B29" t="s">
        <v>45</v>
      </c>
      <c r="C29" s="1" t="s">
        <v>21</v>
      </c>
      <c r="D29" s="1">
        <v>318398</v>
      </c>
      <c r="E29" s="2">
        <v>336</v>
      </c>
      <c r="F29" s="4">
        <f t="shared" si="4"/>
        <v>25.704000000000001</v>
      </c>
      <c r="G29" s="5">
        <f t="shared" si="1"/>
        <v>310.29599999999999</v>
      </c>
      <c r="H29" s="1" t="s">
        <v>24</v>
      </c>
      <c r="I29" s="10">
        <f t="shared" si="2"/>
        <v>361.70400000000001</v>
      </c>
    </row>
    <row r="30" spans="1:9" x14ac:dyDescent="0.25">
      <c r="A30" s="1" t="s">
        <v>20</v>
      </c>
      <c r="B30" t="s">
        <v>45</v>
      </c>
      <c r="C30" s="1" t="s">
        <v>22</v>
      </c>
      <c r="D30" s="1">
        <v>318685</v>
      </c>
      <c r="E30" s="2">
        <v>294</v>
      </c>
      <c r="F30" s="4">
        <f t="shared" si="4"/>
        <v>22.491</v>
      </c>
      <c r="G30" s="5">
        <f t="shared" si="1"/>
        <v>271.50900000000001</v>
      </c>
      <c r="H30" s="1" t="s">
        <v>24</v>
      </c>
      <c r="I30" s="10">
        <f t="shared" si="2"/>
        <v>316.49099999999999</v>
      </c>
    </row>
    <row r="31" spans="1:9" x14ac:dyDescent="0.25">
      <c r="A31" s="1"/>
      <c r="C31" s="1"/>
      <c r="D31" s="1"/>
      <c r="E31" s="2"/>
      <c r="G31" s="5"/>
      <c r="H31" s="1"/>
      <c r="I31" s="10"/>
    </row>
    <row r="32" spans="1:9" x14ac:dyDescent="0.25">
      <c r="H32" s="11" t="s">
        <v>46</v>
      </c>
      <c r="I32" s="10">
        <f>SUM(I2:I31)</f>
        <v>17596.761805000002</v>
      </c>
    </row>
  </sheetData>
  <printOptions horizontalCentered="1" gridLines="1"/>
  <pageMargins left="0.2" right="0.2" top="0.5" bottom="0.5" header="0.3" footer="0.3"/>
  <pageSetup scale="87" fitToHeight="0" orientation="landscape" r:id="rId1"/>
  <headerFooter>
    <oddHeader>&amp;L&amp;D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Rosemary Costa</dc:creator>
  <cp:lastModifiedBy>Ceci Tramontana</cp:lastModifiedBy>
  <cp:lastPrinted>2020-10-01T14:30:08Z</cp:lastPrinted>
  <dcterms:created xsi:type="dcterms:W3CDTF">2020-10-01T13:58:43Z</dcterms:created>
  <dcterms:modified xsi:type="dcterms:W3CDTF">2021-03-01T19:50:39Z</dcterms:modified>
</cp:coreProperties>
</file>